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Content Log" sheetId="1" r:id="rId1"/>
    <sheet name="Weekly Summary" sheetId="2" r:id="rId2"/>
    <sheet name="Experiments" sheetId="3" r:id="rId3"/>
    <sheet name="README" sheetId="4" r:id="rId4"/>
  </sheets>
  <calcPr calcId="124519" fullCalcOnLoad="1"/>
</workbook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<sst xmlns="http://schemas.openxmlformats.org/spreadsheetml/2006/main" count="63" uniqueCount="60">
  <si>
    <t>Fecha</t>
  </si>
  <si>
    <t>Video URL/ID</t>
  </si>
  <si>
    <t>Tema/Nicho</t>
  </si>
  <si>
    <t>Hook (tipo)</t>
  </si>
  <si>
    <t>Duración (s)</t>
  </si>
  <si>
    <t>Hora publicación (local)</t>
  </si>
  <si>
    <t>Hashtags</t>
  </si>
  <si>
    <t>Sonido/Música</t>
  </si>
  <si>
    <t>Vistas</t>
  </si>
  <si>
    <t>Likes</t>
  </si>
  <si>
    <t>Comentarios</t>
  </si>
  <si>
    <t>Compartidos</t>
  </si>
  <si>
    <t>Guardados</t>
  </si>
  <si>
    <t>Seguidores ganados</t>
  </si>
  <si>
    <t>Fuente tráfico principal</t>
  </si>
  <si>
    <t>Tiempo de visualización medio (s)</t>
  </si>
  <si>
    <t>Retención 3s (%)</t>
  </si>
  <si>
    <t>Tasa de finalización (%)</t>
  </si>
  <si>
    <t>Re-visualizaciones (%)</t>
  </si>
  <si>
    <t>CTR perfil (%)</t>
  </si>
  <si>
    <t>Hipótesis</t>
  </si>
  <si>
    <t>Notas</t>
  </si>
  <si>
    <t>Engagement rate por vista (%)</t>
  </si>
  <si>
    <t>Ratio like:vista (%)</t>
  </si>
  <si>
    <t>Interacciones totales</t>
  </si>
  <si>
    <t>Vistas por segundo</t>
  </si>
  <si>
    <t>Semana (ISO)</t>
  </si>
  <si>
    <t>Año</t>
  </si>
  <si>
    <t>Videos publicados</t>
  </si>
  <si>
    <t>Vistas totales</t>
  </si>
  <si>
    <t>Engagement total</t>
  </si>
  <si>
    <t>Vistas promedio/video</t>
  </si>
  <si>
    <t>Tasa finalización media</t>
  </si>
  <si>
    <t>Hora óptima sugerida</t>
  </si>
  <si>
    <t>#ID</t>
  </si>
  <si>
    <t>Fecha inicio</t>
  </si>
  <si>
    <t>Métrica objetivo</t>
  </si>
  <si>
    <t>Variación A (control)</t>
  </si>
  <si>
    <t>Variación B</t>
  </si>
  <si>
    <t>Resultado</t>
  </si>
  <si>
    <t>Decisión</t>
  </si>
  <si>
    <t>2025-11-11</t>
  </si>
  <si>
    <t>Cambiar hook de texto a gesto visual</t>
  </si>
  <si>
    <t>Hook texto en pantalla</t>
  </si>
  <si>
    <t>Gesto señalando subtítulo</t>
  </si>
  <si>
    <t>Pendiente</t>
  </si>
  <si>
    <t>—</t>
  </si>
  <si>
    <t>Ejecutar durante 5 videos por variación</t>
  </si>
  <si>
    <t>Cómo usar esta plantilla:</t>
  </si>
  <si>
    <t>1) Registra cada video en la hoja 'Content Log'.</t>
  </si>
  <si>
    <t>2) Rellena métricas clave: Vistas, Likes, Comentarios, Compartidos, Guardados, Seguidores ganados,</t>
  </si>
  <si>
    <t xml:space="preserve">   Tiempo de visualización medio (s), Retención 3s (%), Tasa de finalización (%), Re-visualizaciones (%), CTR perfil (%).</t>
  </si>
  <si>
    <t>3) Las columnas finales calculan métricas derivadas automáticamente.</t>
  </si>
  <si>
    <t>4) En 'Weekly Summary', rellena la columna 'Semana (ISO)' con el número de semana y 'Año'.</t>
  </si>
  <si>
    <t xml:space="preserve">   El resto se calcula solo si 'Content Log' tiene datos para esa semana/año.</t>
  </si>
  <si>
    <t>5) Documenta pruebas A/B en 'Experiments'. Tras 5-10 videos por variante, toma una decisión.</t>
  </si>
  <si>
    <t>Consejos:</t>
  </si>
  <si>
    <t>- Si 'Retención 3s' &lt; 70%, revisa el hook.</t>
  </si>
  <si>
    <t>- Si 'Tasa de finalización' &lt; 25% en videos &lt;20s, acorta o reestructura.</t>
  </si>
  <si>
    <t>- Analiza la 'Hora óptima sugerida' por semana para programar futuras publicaciones.</t>
  </si>
</sst>
</file>

<file path=xl/styles.xml><?xml version="1.0" encoding="utf-8"?>
<styleSheet xmlns="http://schemas.openxmlformats.org/spreadsheetml/2006/main">
  <numFmts count="2">
    <numFmt numFmtId="164" formatCode="0.0%"/>
    <numFmt numFmtId="165" formatCode="0.0"/>
  </numFmts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wrapText="1"/>
    </xf>
    <xf numFmtId="0" fontId="1" fillId="0" borderId="0" xfId="0" applyFont="1"/>
    <xf numFmtId="164" fontId="0" fillId="0" borderId="0" xfId="0" applyNumberFormat="1"/>
    <xf numFmtId="1" fontId="0" fillId="0" borderId="0" xfId="0" applyNumberFormat="1"/>
    <xf numFmtId="165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theme" Target="theme/theme1.xml"/><Relationship Id="rId6" Type="http://schemas.openxmlformats.org/officeDocument/2006/relationships/styles" Target="styles.xml"/><Relationship Id="rId7" Type="http://schemas.openxmlformats.org/officeDocument/2006/relationships/sharedStrings" Target="sharedStrings.xml"/><Relationship Id="rId8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Z2"/>
  <sheetViews>
    <sheetView tabSelected="1" workbookViewId="0">
      <pane ySplit="1" topLeftCell="A2" activePane="bottomLeft" state="frozen"/>
      <selection pane="bottomLeft"/>
    </sheetView>
  </sheetViews>
  <sheetFormatPr defaultRowHeight="15"/>
  <cols>
    <col min="1" max="1" width="12.7109375" customWidth="1"/>
    <col min="2" max="2" width="22.7109375" customWidth="1"/>
    <col min="3" max="4" width="18.7109375" customWidth="1"/>
    <col min="5" max="5" width="12.7109375" customWidth="1"/>
    <col min="6" max="8" width="18.7109375" customWidth="1"/>
    <col min="9" max="15" width="14.7109375" customWidth="1"/>
    <col min="16" max="20" width="20.7109375" customWidth="1"/>
    <col min="21" max="22" width="28.7109375" style="1" customWidth="1"/>
    <col min="23" max="26" width="22.7109375" customWidth="1"/>
  </cols>
  <sheetData>
    <row r="1" spans="1:2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  <c r="U1" s="2" t="s">
        <v>20</v>
      </c>
      <c r="V1" s="2" t="s">
        <v>21</v>
      </c>
      <c r="W1" s="2" t="s">
        <v>22</v>
      </c>
      <c r="X1" s="2" t="s">
        <v>23</v>
      </c>
      <c r="Y1" s="2" t="s">
        <v>24</v>
      </c>
      <c r="Z1" s="2" t="s">
        <v>25</v>
      </c>
    </row>
    <row r="2" spans="1:26">
      <c r="W2" s="3">
        <f>IFERROR(Y2/I2,0)</f>
        <v>0</v>
      </c>
      <c r="X2" s="3">
        <f>IFERROR(J2/I2,0)</f>
        <v>0</v>
      </c>
      <c r="Y2" s="4">
        <f>SUM(I2,J2,K2,L2)</f>
        <v>0</v>
      </c>
      <c r="Z2" s="5">
        <f>IFERROR(I2/E2,0)</f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H54"/>
  <sheetViews>
    <sheetView workbookViewId="0"/>
  </sheetViews>
  <sheetFormatPr defaultRowHeight="15"/>
  <cols>
    <col min="1" max="8" width="22.7109375" customWidth="1"/>
  </cols>
  <sheetData>
    <row r="1" spans="1:8">
      <c r="A1" s="2" t="s">
        <v>26</v>
      </c>
      <c r="B1" s="2" t="s">
        <v>27</v>
      </c>
      <c r="C1" s="2" t="s">
        <v>28</v>
      </c>
      <c r="D1" s="2" t="s">
        <v>29</v>
      </c>
      <c r="E1" s="2" t="s">
        <v>30</v>
      </c>
      <c r="F1" s="2" t="s">
        <v>31</v>
      </c>
      <c r="G1" s="2" t="s">
        <v>32</v>
      </c>
      <c r="H1" s="2" t="s">
        <v>33</v>
      </c>
    </row>
    <row r="2" spans="1:8">
      <c r="C2" s="4">
        <f>SUMPRODUCT(--(WEEKNUM('Content Log'!A$2:A$500,21)=A2),--(YEAR('Content Log'!A$2:A$500)=B2))</f>
        <v>0</v>
      </c>
      <c r="D2" s="4">
        <f>SUMIFS('Content Log'!I$2:I$500,WEEKNUM('Content Log'!A$2:A$500,21),A2,YEAR('Content Log'!A$2:A$500),B2)</f>
        <v>0</v>
      </c>
      <c r="E2" s="4">
        <f>SUMIFS('Content Log'!Y$2:Y$500,WEEKNUM('Content Log'!A$2:A$500,21),A2,YEAR('Content Log'!A$2:A$500),B2)</f>
        <v>0</v>
      </c>
      <c r="F2" s="4">
        <f>IFERROR(D2/C2,0)</f>
        <v>0</v>
      </c>
      <c r="G2" s="3">
        <f>IFERROR(AVERAGEIFS('Content Log'!R$2:R$500,WEEKNUM('Content Log'!A$2:A$500,21),A2,YEAR('Content Log'!A$2:A$500),B2),0)</f>
        <v>0</v>
      </c>
      <c r="H2" cm="1">
        <f t="array" ref="H2">IF(C2=0,"",TEXT(MODE.SNGL(_xlfn._xlws.FILTER('Content Log'!F$2:F$500,(WEEKNUM('Content Log'!A$2:A$500,21)=A2)*(YEAR('Content Log'!A$2:A$500)=B2))),"hh:mm"))</f>
        <v>0</v>
      </c>
    </row>
    <row r="3" spans="1:8">
      <c r="C3" s="4">
        <f>SUMPRODUCT(--(WEEKNUM('Content Log'!A$2:A$500,21)=A3),--(YEAR('Content Log'!A$2:A$500)=B3))</f>
        <v>0</v>
      </c>
      <c r="D3" s="4">
        <f>SUMIFS('Content Log'!I$2:I$500,WEEKNUM('Content Log'!A$2:A$500,21),A3,YEAR('Content Log'!A$2:A$500),B3)</f>
        <v>0</v>
      </c>
      <c r="E3" s="4">
        <f>SUMIFS('Content Log'!Y$2:Y$500,WEEKNUM('Content Log'!A$2:A$500,21),A3,YEAR('Content Log'!A$2:A$500),B3)</f>
        <v>0</v>
      </c>
      <c r="F3" s="4">
        <f>IFERROR(D3/C3,0)</f>
        <v>0</v>
      </c>
      <c r="G3" s="3">
        <f>IFERROR(AVERAGEIFS('Content Log'!R$2:R$500,WEEKNUM('Content Log'!A$2:A$500,21),A3,YEAR('Content Log'!A$2:A$500),B3),0)</f>
        <v>0</v>
      </c>
      <c r="H3" cm="1">
        <f t="array" ref="H3">IF(C3=0,"",TEXT(MODE.SNGL(_xlfn._xlws.FILTER('Content Log'!F$2:F$500,(WEEKNUM('Content Log'!A$2:A$500,21)=A3)*(YEAR('Content Log'!A$2:A$500)=B3))),"hh:mm"))</f>
        <v>0</v>
      </c>
    </row>
    <row r="4" spans="1:8">
      <c r="C4" s="4">
        <f>SUMPRODUCT(--(WEEKNUM('Content Log'!A$2:A$500,21)=A4),--(YEAR('Content Log'!A$2:A$500)=B4))</f>
        <v>0</v>
      </c>
      <c r="D4" s="4">
        <f>SUMIFS('Content Log'!I$2:I$500,WEEKNUM('Content Log'!A$2:A$500,21),A4,YEAR('Content Log'!A$2:A$500),B4)</f>
        <v>0</v>
      </c>
      <c r="E4" s="4">
        <f>SUMIFS('Content Log'!Y$2:Y$500,WEEKNUM('Content Log'!A$2:A$500,21),A4,YEAR('Content Log'!A$2:A$500),B4)</f>
        <v>0</v>
      </c>
      <c r="F4" s="4">
        <f>IFERROR(D4/C4,0)</f>
        <v>0</v>
      </c>
      <c r="G4" s="3">
        <f>IFERROR(AVERAGEIFS('Content Log'!R$2:R$500,WEEKNUM('Content Log'!A$2:A$500,21),A4,YEAR('Content Log'!A$2:A$500),B4),0)</f>
        <v>0</v>
      </c>
      <c r="H4" cm="1">
        <f t="array" ref="H4">IF(C4=0,"",TEXT(MODE.SNGL(_xlfn._xlws.FILTER('Content Log'!F$2:F$500,(WEEKNUM('Content Log'!A$2:A$500,21)=A4)*(YEAR('Content Log'!A$2:A$500)=B4))),"hh:mm"))</f>
        <v>0</v>
      </c>
    </row>
    <row r="5" spans="1:8">
      <c r="C5" s="4">
        <f>SUMPRODUCT(--(WEEKNUM('Content Log'!A$2:A$500,21)=A5),--(YEAR('Content Log'!A$2:A$500)=B5))</f>
        <v>0</v>
      </c>
      <c r="D5" s="4">
        <f>SUMIFS('Content Log'!I$2:I$500,WEEKNUM('Content Log'!A$2:A$500,21),A5,YEAR('Content Log'!A$2:A$500),B5)</f>
        <v>0</v>
      </c>
      <c r="E5" s="4">
        <f>SUMIFS('Content Log'!Y$2:Y$500,WEEKNUM('Content Log'!A$2:A$500,21),A5,YEAR('Content Log'!A$2:A$500),B5)</f>
        <v>0</v>
      </c>
      <c r="F5" s="4">
        <f>IFERROR(D5/C5,0)</f>
        <v>0</v>
      </c>
      <c r="G5" s="3">
        <f>IFERROR(AVERAGEIFS('Content Log'!R$2:R$500,WEEKNUM('Content Log'!A$2:A$500,21),A5,YEAR('Content Log'!A$2:A$500),B5),0)</f>
        <v>0</v>
      </c>
      <c r="H5" cm="1">
        <f t="array" ref="H5">IF(C5=0,"",TEXT(MODE.SNGL(_xlfn._xlws.FILTER('Content Log'!F$2:F$500,(WEEKNUM('Content Log'!A$2:A$500,21)=A5)*(YEAR('Content Log'!A$2:A$500)=B5))),"hh:mm"))</f>
        <v>0</v>
      </c>
    </row>
    <row r="6" spans="1:8">
      <c r="C6" s="4">
        <f>SUMPRODUCT(--(WEEKNUM('Content Log'!A$2:A$500,21)=A6),--(YEAR('Content Log'!A$2:A$500)=B6))</f>
        <v>0</v>
      </c>
      <c r="D6" s="4">
        <f>SUMIFS('Content Log'!I$2:I$500,WEEKNUM('Content Log'!A$2:A$500,21),A6,YEAR('Content Log'!A$2:A$500),B6)</f>
        <v>0</v>
      </c>
      <c r="E6" s="4">
        <f>SUMIFS('Content Log'!Y$2:Y$500,WEEKNUM('Content Log'!A$2:A$500,21),A6,YEAR('Content Log'!A$2:A$500),B6)</f>
        <v>0</v>
      </c>
      <c r="F6" s="4">
        <f>IFERROR(D6/C6,0)</f>
        <v>0</v>
      </c>
      <c r="G6" s="3">
        <f>IFERROR(AVERAGEIFS('Content Log'!R$2:R$500,WEEKNUM('Content Log'!A$2:A$500,21),A6,YEAR('Content Log'!A$2:A$500),B6),0)</f>
        <v>0</v>
      </c>
      <c r="H6" cm="1">
        <f t="array" ref="H6">IF(C6=0,"",TEXT(MODE.SNGL(_xlfn._xlws.FILTER('Content Log'!F$2:F$500,(WEEKNUM('Content Log'!A$2:A$500,21)=A6)*(YEAR('Content Log'!A$2:A$500)=B6))),"hh:mm"))</f>
        <v>0</v>
      </c>
    </row>
    <row r="7" spans="1:8">
      <c r="C7" s="4">
        <f>SUMPRODUCT(--(WEEKNUM('Content Log'!A$2:A$500,21)=A7),--(YEAR('Content Log'!A$2:A$500)=B7))</f>
        <v>0</v>
      </c>
      <c r="D7" s="4">
        <f>SUMIFS('Content Log'!I$2:I$500,WEEKNUM('Content Log'!A$2:A$500,21),A7,YEAR('Content Log'!A$2:A$500),B7)</f>
        <v>0</v>
      </c>
      <c r="E7" s="4">
        <f>SUMIFS('Content Log'!Y$2:Y$500,WEEKNUM('Content Log'!A$2:A$500,21),A7,YEAR('Content Log'!A$2:A$500),B7)</f>
        <v>0</v>
      </c>
      <c r="F7" s="4">
        <f>IFERROR(D7/C7,0)</f>
        <v>0</v>
      </c>
      <c r="G7" s="3">
        <f>IFERROR(AVERAGEIFS('Content Log'!R$2:R$500,WEEKNUM('Content Log'!A$2:A$500,21),A7,YEAR('Content Log'!A$2:A$500),B7),0)</f>
        <v>0</v>
      </c>
      <c r="H7" cm="1">
        <f t="array" ref="H7">IF(C7=0,"",TEXT(MODE.SNGL(_xlfn._xlws.FILTER('Content Log'!F$2:F$500,(WEEKNUM('Content Log'!A$2:A$500,21)=A7)*(YEAR('Content Log'!A$2:A$500)=B7))),"hh:mm"))</f>
        <v>0</v>
      </c>
    </row>
    <row r="8" spans="1:8">
      <c r="C8" s="4">
        <f>SUMPRODUCT(--(WEEKNUM('Content Log'!A$2:A$500,21)=A8),--(YEAR('Content Log'!A$2:A$500)=B8))</f>
        <v>0</v>
      </c>
      <c r="D8" s="4">
        <f>SUMIFS('Content Log'!I$2:I$500,WEEKNUM('Content Log'!A$2:A$500,21),A8,YEAR('Content Log'!A$2:A$500),B8)</f>
        <v>0</v>
      </c>
      <c r="E8" s="4">
        <f>SUMIFS('Content Log'!Y$2:Y$500,WEEKNUM('Content Log'!A$2:A$500,21),A8,YEAR('Content Log'!A$2:A$500),B8)</f>
        <v>0</v>
      </c>
      <c r="F8" s="4">
        <f>IFERROR(D8/C8,0)</f>
        <v>0</v>
      </c>
      <c r="G8" s="3">
        <f>IFERROR(AVERAGEIFS('Content Log'!R$2:R$500,WEEKNUM('Content Log'!A$2:A$500,21),A8,YEAR('Content Log'!A$2:A$500),B8),0)</f>
        <v>0</v>
      </c>
      <c r="H8" cm="1">
        <f t="array" ref="H8">IF(C8=0,"",TEXT(MODE.SNGL(_xlfn._xlws.FILTER('Content Log'!F$2:F$500,(WEEKNUM('Content Log'!A$2:A$500,21)=A8)*(YEAR('Content Log'!A$2:A$500)=B8))),"hh:mm"))</f>
        <v>0</v>
      </c>
    </row>
    <row r="9" spans="1:8">
      <c r="C9" s="4">
        <f>SUMPRODUCT(--(WEEKNUM('Content Log'!A$2:A$500,21)=A9),--(YEAR('Content Log'!A$2:A$500)=B9))</f>
        <v>0</v>
      </c>
      <c r="D9" s="4">
        <f>SUMIFS('Content Log'!I$2:I$500,WEEKNUM('Content Log'!A$2:A$500,21),A9,YEAR('Content Log'!A$2:A$500),B9)</f>
        <v>0</v>
      </c>
      <c r="E9" s="4">
        <f>SUMIFS('Content Log'!Y$2:Y$500,WEEKNUM('Content Log'!A$2:A$500,21),A9,YEAR('Content Log'!A$2:A$500),B9)</f>
        <v>0</v>
      </c>
      <c r="F9" s="4">
        <f>IFERROR(D9/C9,0)</f>
        <v>0</v>
      </c>
      <c r="G9" s="3">
        <f>IFERROR(AVERAGEIFS('Content Log'!R$2:R$500,WEEKNUM('Content Log'!A$2:A$500,21),A9,YEAR('Content Log'!A$2:A$500),B9),0)</f>
        <v>0</v>
      </c>
      <c r="H9" cm="1">
        <f t="array" ref="H9">IF(C9=0,"",TEXT(MODE.SNGL(_xlfn._xlws.FILTER('Content Log'!F$2:F$500,(WEEKNUM('Content Log'!A$2:A$500,21)=A9)*(YEAR('Content Log'!A$2:A$500)=B9))),"hh:mm"))</f>
        <v>0</v>
      </c>
    </row>
    <row r="10" spans="1:8">
      <c r="C10" s="4">
        <f>SUMPRODUCT(--(WEEKNUM('Content Log'!A$2:A$500,21)=A10),--(YEAR('Content Log'!A$2:A$500)=B10))</f>
        <v>0</v>
      </c>
      <c r="D10" s="4">
        <f>SUMIFS('Content Log'!I$2:I$500,WEEKNUM('Content Log'!A$2:A$500,21),A10,YEAR('Content Log'!A$2:A$500),B10)</f>
        <v>0</v>
      </c>
      <c r="E10" s="4">
        <f>SUMIFS('Content Log'!Y$2:Y$500,WEEKNUM('Content Log'!A$2:A$500,21),A10,YEAR('Content Log'!A$2:A$500),B10)</f>
        <v>0</v>
      </c>
      <c r="F10" s="4">
        <f>IFERROR(D10/C10,0)</f>
        <v>0</v>
      </c>
      <c r="G10" s="3">
        <f>IFERROR(AVERAGEIFS('Content Log'!R$2:R$500,WEEKNUM('Content Log'!A$2:A$500,21),A10,YEAR('Content Log'!A$2:A$500),B10),0)</f>
        <v>0</v>
      </c>
      <c r="H10" cm="1">
        <f t="array" ref="H10">IF(C10=0,"",TEXT(MODE.SNGL(_xlfn._xlws.FILTER('Content Log'!F$2:F$500,(WEEKNUM('Content Log'!A$2:A$500,21)=A10)*(YEAR('Content Log'!A$2:A$500)=B10))),"hh:mm"))</f>
        <v>0</v>
      </c>
    </row>
    <row r="11" spans="1:8">
      <c r="C11" s="4">
        <f>SUMPRODUCT(--(WEEKNUM('Content Log'!A$2:A$500,21)=A11),--(YEAR('Content Log'!A$2:A$500)=B11))</f>
        <v>0</v>
      </c>
      <c r="D11" s="4">
        <f>SUMIFS('Content Log'!I$2:I$500,WEEKNUM('Content Log'!A$2:A$500,21),A11,YEAR('Content Log'!A$2:A$500),B11)</f>
        <v>0</v>
      </c>
      <c r="E11" s="4">
        <f>SUMIFS('Content Log'!Y$2:Y$500,WEEKNUM('Content Log'!A$2:A$500,21),A11,YEAR('Content Log'!A$2:A$500),B11)</f>
        <v>0</v>
      </c>
      <c r="F11" s="4">
        <f>IFERROR(D11/C11,0)</f>
        <v>0</v>
      </c>
      <c r="G11" s="3">
        <f>IFERROR(AVERAGEIFS('Content Log'!R$2:R$500,WEEKNUM('Content Log'!A$2:A$500,21),A11,YEAR('Content Log'!A$2:A$500),B11),0)</f>
        <v>0</v>
      </c>
      <c r="H11" cm="1">
        <f t="array" ref="H11">IF(C11=0,"",TEXT(MODE.SNGL(_xlfn._xlws.FILTER('Content Log'!F$2:F$500,(WEEKNUM('Content Log'!A$2:A$500,21)=A11)*(YEAR('Content Log'!A$2:A$500)=B11))),"hh:mm"))</f>
        <v>0</v>
      </c>
    </row>
    <row r="12" spans="1:8">
      <c r="C12" s="4">
        <f>SUMPRODUCT(--(WEEKNUM('Content Log'!A$2:A$500,21)=A12),--(YEAR('Content Log'!A$2:A$500)=B12))</f>
        <v>0</v>
      </c>
      <c r="D12" s="4">
        <f>SUMIFS('Content Log'!I$2:I$500,WEEKNUM('Content Log'!A$2:A$500,21),A12,YEAR('Content Log'!A$2:A$500),B12)</f>
        <v>0</v>
      </c>
      <c r="E12" s="4">
        <f>SUMIFS('Content Log'!Y$2:Y$500,WEEKNUM('Content Log'!A$2:A$500,21),A12,YEAR('Content Log'!A$2:A$500),B12)</f>
        <v>0</v>
      </c>
      <c r="F12" s="4">
        <f>IFERROR(D12/C12,0)</f>
        <v>0</v>
      </c>
      <c r="G12" s="3">
        <f>IFERROR(AVERAGEIFS('Content Log'!R$2:R$500,WEEKNUM('Content Log'!A$2:A$500,21),A12,YEAR('Content Log'!A$2:A$500),B12),0)</f>
        <v>0</v>
      </c>
      <c r="H12" cm="1">
        <f t="array" ref="H12">IF(C12=0,"",TEXT(MODE.SNGL(_xlfn._xlws.FILTER('Content Log'!F$2:F$500,(WEEKNUM('Content Log'!A$2:A$500,21)=A12)*(YEAR('Content Log'!A$2:A$500)=B12))),"hh:mm"))</f>
        <v>0</v>
      </c>
    </row>
    <row r="13" spans="1:8">
      <c r="C13" s="4">
        <f>SUMPRODUCT(--(WEEKNUM('Content Log'!A$2:A$500,21)=A13),--(YEAR('Content Log'!A$2:A$500)=B13))</f>
        <v>0</v>
      </c>
      <c r="D13" s="4">
        <f>SUMIFS('Content Log'!I$2:I$500,WEEKNUM('Content Log'!A$2:A$500,21),A13,YEAR('Content Log'!A$2:A$500),B13)</f>
        <v>0</v>
      </c>
      <c r="E13" s="4">
        <f>SUMIFS('Content Log'!Y$2:Y$500,WEEKNUM('Content Log'!A$2:A$500,21),A13,YEAR('Content Log'!A$2:A$500),B13)</f>
        <v>0</v>
      </c>
      <c r="F13" s="4">
        <f>IFERROR(D13/C13,0)</f>
        <v>0</v>
      </c>
      <c r="G13" s="3">
        <f>IFERROR(AVERAGEIFS('Content Log'!R$2:R$500,WEEKNUM('Content Log'!A$2:A$500,21),A13,YEAR('Content Log'!A$2:A$500),B13),0)</f>
        <v>0</v>
      </c>
      <c r="H13" cm="1">
        <f t="array" ref="H13">IF(C13=0,"",TEXT(MODE.SNGL(_xlfn._xlws.FILTER('Content Log'!F$2:F$500,(WEEKNUM('Content Log'!A$2:A$500,21)=A13)*(YEAR('Content Log'!A$2:A$500)=B13))),"hh:mm"))</f>
        <v>0</v>
      </c>
    </row>
    <row r="14" spans="1:8">
      <c r="C14" s="4">
        <f>SUMPRODUCT(--(WEEKNUM('Content Log'!A$2:A$500,21)=A14),--(YEAR('Content Log'!A$2:A$500)=B14))</f>
        <v>0</v>
      </c>
      <c r="D14" s="4">
        <f>SUMIFS('Content Log'!I$2:I$500,WEEKNUM('Content Log'!A$2:A$500,21),A14,YEAR('Content Log'!A$2:A$500),B14)</f>
        <v>0</v>
      </c>
      <c r="E14" s="4">
        <f>SUMIFS('Content Log'!Y$2:Y$500,WEEKNUM('Content Log'!A$2:A$500,21),A14,YEAR('Content Log'!A$2:A$500),B14)</f>
        <v>0</v>
      </c>
      <c r="F14" s="4">
        <f>IFERROR(D14/C14,0)</f>
        <v>0</v>
      </c>
      <c r="G14" s="3">
        <f>IFERROR(AVERAGEIFS('Content Log'!R$2:R$500,WEEKNUM('Content Log'!A$2:A$500,21),A14,YEAR('Content Log'!A$2:A$500),B14),0)</f>
        <v>0</v>
      </c>
      <c r="H14" cm="1">
        <f t="array" ref="H14">IF(C14=0,"",TEXT(MODE.SNGL(_xlfn._xlws.FILTER('Content Log'!F$2:F$500,(WEEKNUM('Content Log'!A$2:A$500,21)=A14)*(YEAR('Content Log'!A$2:A$500)=B14))),"hh:mm"))</f>
        <v>0</v>
      </c>
    </row>
    <row r="15" spans="1:8">
      <c r="C15" s="4">
        <f>SUMPRODUCT(--(WEEKNUM('Content Log'!A$2:A$500,21)=A15),--(YEAR('Content Log'!A$2:A$500)=B15))</f>
        <v>0</v>
      </c>
      <c r="D15" s="4">
        <f>SUMIFS('Content Log'!I$2:I$500,WEEKNUM('Content Log'!A$2:A$500,21),A15,YEAR('Content Log'!A$2:A$500),B15)</f>
        <v>0</v>
      </c>
      <c r="E15" s="4">
        <f>SUMIFS('Content Log'!Y$2:Y$500,WEEKNUM('Content Log'!A$2:A$500,21),A15,YEAR('Content Log'!A$2:A$500),B15)</f>
        <v>0</v>
      </c>
      <c r="F15" s="4">
        <f>IFERROR(D15/C15,0)</f>
        <v>0</v>
      </c>
      <c r="G15" s="3">
        <f>IFERROR(AVERAGEIFS('Content Log'!R$2:R$500,WEEKNUM('Content Log'!A$2:A$500,21),A15,YEAR('Content Log'!A$2:A$500),B15),0)</f>
        <v>0</v>
      </c>
      <c r="H15" cm="1">
        <f t="array" ref="H15">IF(C15=0,"",TEXT(MODE.SNGL(_xlfn._xlws.FILTER('Content Log'!F$2:F$500,(WEEKNUM('Content Log'!A$2:A$500,21)=A15)*(YEAR('Content Log'!A$2:A$500)=B15))),"hh:mm"))</f>
        <v>0</v>
      </c>
    </row>
    <row r="16" spans="1:8">
      <c r="C16" s="4">
        <f>SUMPRODUCT(--(WEEKNUM('Content Log'!A$2:A$500,21)=A16),--(YEAR('Content Log'!A$2:A$500)=B16))</f>
        <v>0</v>
      </c>
      <c r="D16" s="4">
        <f>SUMIFS('Content Log'!I$2:I$500,WEEKNUM('Content Log'!A$2:A$500,21),A16,YEAR('Content Log'!A$2:A$500),B16)</f>
        <v>0</v>
      </c>
      <c r="E16" s="4">
        <f>SUMIFS('Content Log'!Y$2:Y$500,WEEKNUM('Content Log'!A$2:A$500,21),A16,YEAR('Content Log'!A$2:A$500),B16)</f>
        <v>0</v>
      </c>
      <c r="F16" s="4">
        <f>IFERROR(D16/C16,0)</f>
        <v>0</v>
      </c>
      <c r="G16" s="3">
        <f>IFERROR(AVERAGEIFS('Content Log'!R$2:R$500,WEEKNUM('Content Log'!A$2:A$500,21),A16,YEAR('Content Log'!A$2:A$500),B16),0)</f>
        <v>0</v>
      </c>
      <c r="H16" cm="1">
        <f t="array" ref="H16">IF(C16=0,"",TEXT(MODE.SNGL(_xlfn._xlws.FILTER('Content Log'!F$2:F$500,(WEEKNUM('Content Log'!A$2:A$500,21)=A16)*(YEAR('Content Log'!A$2:A$500)=B16))),"hh:mm"))</f>
        <v>0</v>
      </c>
    </row>
    <row r="17" spans="3:8">
      <c r="C17" s="4">
        <f>SUMPRODUCT(--(WEEKNUM('Content Log'!A$2:A$500,21)=A17),--(YEAR('Content Log'!A$2:A$500)=B17))</f>
        <v>0</v>
      </c>
      <c r="D17" s="4">
        <f>SUMIFS('Content Log'!I$2:I$500,WEEKNUM('Content Log'!A$2:A$500,21),A17,YEAR('Content Log'!A$2:A$500),B17)</f>
        <v>0</v>
      </c>
      <c r="E17" s="4">
        <f>SUMIFS('Content Log'!Y$2:Y$500,WEEKNUM('Content Log'!A$2:A$500,21),A17,YEAR('Content Log'!A$2:A$500),B17)</f>
        <v>0</v>
      </c>
      <c r="F17" s="4">
        <f>IFERROR(D17/C17,0)</f>
        <v>0</v>
      </c>
      <c r="G17" s="3">
        <f>IFERROR(AVERAGEIFS('Content Log'!R$2:R$500,WEEKNUM('Content Log'!A$2:A$500,21),A17,YEAR('Content Log'!A$2:A$500),B17),0)</f>
        <v>0</v>
      </c>
      <c r="H17" cm="1">
        <f t="array" ref="H17">IF(C17=0,"",TEXT(MODE.SNGL(_xlfn._xlws.FILTER('Content Log'!F$2:F$500,(WEEKNUM('Content Log'!A$2:A$500,21)=A17)*(YEAR('Content Log'!A$2:A$500)=B17))),"hh:mm"))</f>
        <v>0</v>
      </c>
    </row>
    <row r="18" spans="3:8">
      <c r="C18" s="4">
        <f>SUMPRODUCT(--(WEEKNUM('Content Log'!A$2:A$500,21)=A18),--(YEAR('Content Log'!A$2:A$500)=B18))</f>
        <v>0</v>
      </c>
      <c r="D18" s="4">
        <f>SUMIFS('Content Log'!I$2:I$500,WEEKNUM('Content Log'!A$2:A$500,21),A18,YEAR('Content Log'!A$2:A$500),B18)</f>
        <v>0</v>
      </c>
      <c r="E18" s="4">
        <f>SUMIFS('Content Log'!Y$2:Y$500,WEEKNUM('Content Log'!A$2:A$500,21),A18,YEAR('Content Log'!A$2:A$500),B18)</f>
        <v>0</v>
      </c>
      <c r="F18" s="4">
        <f>IFERROR(D18/C18,0)</f>
        <v>0</v>
      </c>
      <c r="G18" s="3">
        <f>IFERROR(AVERAGEIFS('Content Log'!R$2:R$500,WEEKNUM('Content Log'!A$2:A$500,21),A18,YEAR('Content Log'!A$2:A$500),B18),0)</f>
        <v>0</v>
      </c>
      <c r="H18" cm="1">
        <f t="array" ref="H18">IF(C18=0,"",TEXT(MODE.SNGL(_xlfn._xlws.FILTER('Content Log'!F$2:F$500,(WEEKNUM('Content Log'!A$2:A$500,21)=A18)*(YEAR('Content Log'!A$2:A$500)=B18))),"hh:mm"))</f>
        <v>0</v>
      </c>
    </row>
    <row r="19" spans="3:8">
      <c r="C19" s="4">
        <f>SUMPRODUCT(--(WEEKNUM('Content Log'!A$2:A$500,21)=A19),--(YEAR('Content Log'!A$2:A$500)=B19))</f>
        <v>0</v>
      </c>
      <c r="D19" s="4">
        <f>SUMIFS('Content Log'!I$2:I$500,WEEKNUM('Content Log'!A$2:A$500,21),A19,YEAR('Content Log'!A$2:A$500),B19)</f>
        <v>0</v>
      </c>
      <c r="E19" s="4">
        <f>SUMIFS('Content Log'!Y$2:Y$500,WEEKNUM('Content Log'!A$2:A$500,21),A19,YEAR('Content Log'!A$2:A$500),B19)</f>
        <v>0</v>
      </c>
      <c r="F19" s="4">
        <f>IFERROR(D19/C19,0)</f>
        <v>0</v>
      </c>
      <c r="G19" s="3">
        <f>IFERROR(AVERAGEIFS('Content Log'!R$2:R$500,WEEKNUM('Content Log'!A$2:A$500,21),A19,YEAR('Content Log'!A$2:A$500),B19),0)</f>
        <v>0</v>
      </c>
      <c r="H19" cm="1">
        <f t="array" ref="H19">IF(C19=0,"",TEXT(MODE.SNGL(_xlfn._xlws.FILTER('Content Log'!F$2:F$500,(WEEKNUM('Content Log'!A$2:A$500,21)=A19)*(YEAR('Content Log'!A$2:A$500)=B19))),"hh:mm"))</f>
        <v>0</v>
      </c>
    </row>
    <row r="20" spans="3:8">
      <c r="C20" s="4">
        <f>SUMPRODUCT(--(WEEKNUM('Content Log'!A$2:A$500,21)=A20),--(YEAR('Content Log'!A$2:A$500)=B20))</f>
        <v>0</v>
      </c>
      <c r="D20" s="4">
        <f>SUMIFS('Content Log'!I$2:I$500,WEEKNUM('Content Log'!A$2:A$500,21),A20,YEAR('Content Log'!A$2:A$500),B20)</f>
        <v>0</v>
      </c>
      <c r="E20" s="4">
        <f>SUMIFS('Content Log'!Y$2:Y$500,WEEKNUM('Content Log'!A$2:A$500,21),A20,YEAR('Content Log'!A$2:A$500),B20)</f>
        <v>0</v>
      </c>
      <c r="F20" s="4">
        <f>IFERROR(D20/C20,0)</f>
        <v>0</v>
      </c>
      <c r="G20" s="3">
        <f>IFERROR(AVERAGEIFS('Content Log'!R$2:R$500,WEEKNUM('Content Log'!A$2:A$500,21),A20,YEAR('Content Log'!A$2:A$500),B20),0)</f>
        <v>0</v>
      </c>
      <c r="H20" cm="1">
        <f t="array" ref="H20">IF(C20=0,"",TEXT(MODE.SNGL(_xlfn._xlws.FILTER('Content Log'!F$2:F$500,(WEEKNUM('Content Log'!A$2:A$500,21)=A20)*(YEAR('Content Log'!A$2:A$500)=B20))),"hh:mm"))</f>
        <v>0</v>
      </c>
    </row>
    <row r="21" spans="3:8">
      <c r="C21" s="4">
        <f>SUMPRODUCT(--(WEEKNUM('Content Log'!A$2:A$500,21)=A21),--(YEAR('Content Log'!A$2:A$500)=B21))</f>
        <v>0</v>
      </c>
      <c r="D21" s="4">
        <f>SUMIFS('Content Log'!I$2:I$500,WEEKNUM('Content Log'!A$2:A$500,21),A21,YEAR('Content Log'!A$2:A$500),B21)</f>
        <v>0</v>
      </c>
      <c r="E21" s="4">
        <f>SUMIFS('Content Log'!Y$2:Y$500,WEEKNUM('Content Log'!A$2:A$500,21),A21,YEAR('Content Log'!A$2:A$500),B21)</f>
        <v>0</v>
      </c>
      <c r="F21" s="4">
        <f>IFERROR(D21/C21,0)</f>
        <v>0</v>
      </c>
      <c r="G21" s="3">
        <f>IFERROR(AVERAGEIFS('Content Log'!R$2:R$500,WEEKNUM('Content Log'!A$2:A$500,21),A21,YEAR('Content Log'!A$2:A$500),B21),0)</f>
        <v>0</v>
      </c>
      <c r="H21" cm="1">
        <f t="array" ref="H21">IF(C21=0,"",TEXT(MODE.SNGL(_xlfn._xlws.FILTER('Content Log'!F$2:F$500,(WEEKNUM('Content Log'!A$2:A$500,21)=A21)*(YEAR('Content Log'!A$2:A$500)=B21))),"hh:mm"))</f>
        <v>0</v>
      </c>
    </row>
    <row r="22" spans="3:8">
      <c r="C22" s="4">
        <f>SUMPRODUCT(--(WEEKNUM('Content Log'!A$2:A$500,21)=A22),--(YEAR('Content Log'!A$2:A$500)=B22))</f>
        <v>0</v>
      </c>
      <c r="D22" s="4">
        <f>SUMIFS('Content Log'!I$2:I$500,WEEKNUM('Content Log'!A$2:A$500,21),A22,YEAR('Content Log'!A$2:A$500),B22)</f>
        <v>0</v>
      </c>
      <c r="E22" s="4">
        <f>SUMIFS('Content Log'!Y$2:Y$500,WEEKNUM('Content Log'!A$2:A$500,21),A22,YEAR('Content Log'!A$2:A$500),B22)</f>
        <v>0</v>
      </c>
      <c r="F22" s="4">
        <f>IFERROR(D22/C22,0)</f>
        <v>0</v>
      </c>
      <c r="G22" s="3">
        <f>IFERROR(AVERAGEIFS('Content Log'!R$2:R$500,WEEKNUM('Content Log'!A$2:A$500,21),A22,YEAR('Content Log'!A$2:A$500),B22),0)</f>
        <v>0</v>
      </c>
      <c r="H22" cm="1">
        <f t="array" ref="H22">IF(C22=0,"",TEXT(MODE.SNGL(_xlfn._xlws.FILTER('Content Log'!F$2:F$500,(WEEKNUM('Content Log'!A$2:A$500,21)=A22)*(YEAR('Content Log'!A$2:A$500)=B22))),"hh:mm"))</f>
        <v>0</v>
      </c>
    </row>
    <row r="23" spans="3:8">
      <c r="C23" s="4">
        <f>SUMPRODUCT(--(WEEKNUM('Content Log'!A$2:A$500,21)=A23),--(YEAR('Content Log'!A$2:A$500)=B23))</f>
        <v>0</v>
      </c>
      <c r="D23" s="4">
        <f>SUMIFS('Content Log'!I$2:I$500,WEEKNUM('Content Log'!A$2:A$500,21),A23,YEAR('Content Log'!A$2:A$500),B23)</f>
        <v>0</v>
      </c>
      <c r="E23" s="4">
        <f>SUMIFS('Content Log'!Y$2:Y$500,WEEKNUM('Content Log'!A$2:A$500,21),A23,YEAR('Content Log'!A$2:A$500),B23)</f>
        <v>0</v>
      </c>
      <c r="F23" s="4">
        <f>IFERROR(D23/C23,0)</f>
        <v>0</v>
      </c>
      <c r="G23" s="3">
        <f>IFERROR(AVERAGEIFS('Content Log'!R$2:R$500,WEEKNUM('Content Log'!A$2:A$500,21),A23,YEAR('Content Log'!A$2:A$500),B23),0)</f>
        <v>0</v>
      </c>
      <c r="H23" cm="1">
        <f t="array" ref="H23">IF(C23=0,"",TEXT(MODE.SNGL(_xlfn._xlws.FILTER('Content Log'!F$2:F$500,(WEEKNUM('Content Log'!A$2:A$500,21)=A23)*(YEAR('Content Log'!A$2:A$500)=B23))),"hh:mm"))</f>
        <v>0</v>
      </c>
    </row>
    <row r="24" spans="3:8">
      <c r="C24" s="4">
        <f>SUMPRODUCT(--(WEEKNUM('Content Log'!A$2:A$500,21)=A24),--(YEAR('Content Log'!A$2:A$500)=B24))</f>
        <v>0</v>
      </c>
      <c r="D24" s="4">
        <f>SUMIFS('Content Log'!I$2:I$500,WEEKNUM('Content Log'!A$2:A$500,21),A24,YEAR('Content Log'!A$2:A$500),B24)</f>
        <v>0</v>
      </c>
      <c r="E24" s="4">
        <f>SUMIFS('Content Log'!Y$2:Y$500,WEEKNUM('Content Log'!A$2:A$500,21),A24,YEAR('Content Log'!A$2:A$500),B24)</f>
        <v>0</v>
      </c>
      <c r="F24" s="4">
        <f>IFERROR(D24/C24,0)</f>
        <v>0</v>
      </c>
      <c r="G24" s="3">
        <f>IFERROR(AVERAGEIFS('Content Log'!R$2:R$500,WEEKNUM('Content Log'!A$2:A$500,21),A24,YEAR('Content Log'!A$2:A$500),B24),0)</f>
        <v>0</v>
      </c>
      <c r="H24" cm="1">
        <f t="array" ref="H24">IF(C24=0,"",TEXT(MODE.SNGL(_xlfn._xlws.FILTER('Content Log'!F$2:F$500,(WEEKNUM('Content Log'!A$2:A$500,21)=A24)*(YEAR('Content Log'!A$2:A$500)=B24))),"hh:mm"))</f>
        <v>0</v>
      </c>
    </row>
    <row r="25" spans="3:8">
      <c r="C25" s="4">
        <f>SUMPRODUCT(--(WEEKNUM('Content Log'!A$2:A$500,21)=A25),--(YEAR('Content Log'!A$2:A$500)=B25))</f>
        <v>0</v>
      </c>
      <c r="D25" s="4">
        <f>SUMIFS('Content Log'!I$2:I$500,WEEKNUM('Content Log'!A$2:A$500,21),A25,YEAR('Content Log'!A$2:A$500),B25)</f>
        <v>0</v>
      </c>
      <c r="E25" s="4">
        <f>SUMIFS('Content Log'!Y$2:Y$500,WEEKNUM('Content Log'!A$2:A$500,21),A25,YEAR('Content Log'!A$2:A$500),B25)</f>
        <v>0</v>
      </c>
      <c r="F25" s="4">
        <f>IFERROR(D25/C25,0)</f>
        <v>0</v>
      </c>
      <c r="G25" s="3">
        <f>IFERROR(AVERAGEIFS('Content Log'!R$2:R$500,WEEKNUM('Content Log'!A$2:A$500,21),A25,YEAR('Content Log'!A$2:A$500),B25),0)</f>
        <v>0</v>
      </c>
      <c r="H25" cm="1">
        <f t="array" ref="H25">IF(C25=0,"",TEXT(MODE.SNGL(_xlfn._xlws.FILTER('Content Log'!F$2:F$500,(WEEKNUM('Content Log'!A$2:A$500,21)=A25)*(YEAR('Content Log'!A$2:A$500)=B25))),"hh:mm"))</f>
        <v>0</v>
      </c>
    </row>
    <row r="26" spans="3:8">
      <c r="C26" s="4">
        <f>SUMPRODUCT(--(WEEKNUM('Content Log'!A$2:A$500,21)=A26),--(YEAR('Content Log'!A$2:A$500)=B26))</f>
        <v>0</v>
      </c>
      <c r="D26" s="4">
        <f>SUMIFS('Content Log'!I$2:I$500,WEEKNUM('Content Log'!A$2:A$500,21),A26,YEAR('Content Log'!A$2:A$500),B26)</f>
        <v>0</v>
      </c>
      <c r="E26" s="4">
        <f>SUMIFS('Content Log'!Y$2:Y$500,WEEKNUM('Content Log'!A$2:A$500,21),A26,YEAR('Content Log'!A$2:A$500),B26)</f>
        <v>0</v>
      </c>
      <c r="F26" s="4">
        <f>IFERROR(D26/C26,0)</f>
        <v>0</v>
      </c>
      <c r="G26" s="3">
        <f>IFERROR(AVERAGEIFS('Content Log'!R$2:R$500,WEEKNUM('Content Log'!A$2:A$500,21),A26,YEAR('Content Log'!A$2:A$500),B26),0)</f>
        <v>0</v>
      </c>
      <c r="H26" cm="1">
        <f t="array" ref="H26">IF(C26=0,"",TEXT(MODE.SNGL(_xlfn._xlws.FILTER('Content Log'!F$2:F$500,(WEEKNUM('Content Log'!A$2:A$500,21)=A26)*(YEAR('Content Log'!A$2:A$500)=B26))),"hh:mm"))</f>
        <v>0</v>
      </c>
    </row>
    <row r="27" spans="3:8">
      <c r="C27" s="4">
        <f>SUMPRODUCT(--(WEEKNUM('Content Log'!A$2:A$500,21)=A27),--(YEAR('Content Log'!A$2:A$500)=B27))</f>
        <v>0</v>
      </c>
      <c r="D27" s="4">
        <f>SUMIFS('Content Log'!I$2:I$500,WEEKNUM('Content Log'!A$2:A$500,21),A27,YEAR('Content Log'!A$2:A$500),B27)</f>
        <v>0</v>
      </c>
      <c r="E27" s="4">
        <f>SUMIFS('Content Log'!Y$2:Y$500,WEEKNUM('Content Log'!A$2:A$500,21),A27,YEAR('Content Log'!A$2:A$500),B27)</f>
        <v>0</v>
      </c>
      <c r="F27" s="4">
        <f>IFERROR(D27/C27,0)</f>
        <v>0</v>
      </c>
      <c r="G27" s="3">
        <f>IFERROR(AVERAGEIFS('Content Log'!R$2:R$500,WEEKNUM('Content Log'!A$2:A$500,21),A27,YEAR('Content Log'!A$2:A$500),B27),0)</f>
        <v>0</v>
      </c>
      <c r="H27" cm="1">
        <f t="array" ref="H27">IF(C27=0,"",TEXT(MODE.SNGL(_xlfn._xlws.FILTER('Content Log'!F$2:F$500,(WEEKNUM('Content Log'!A$2:A$500,21)=A27)*(YEAR('Content Log'!A$2:A$500)=B27))),"hh:mm"))</f>
        <v>0</v>
      </c>
    </row>
    <row r="28" spans="3:8">
      <c r="C28" s="4">
        <f>SUMPRODUCT(--(WEEKNUM('Content Log'!A$2:A$500,21)=A28),--(YEAR('Content Log'!A$2:A$500)=B28))</f>
        <v>0</v>
      </c>
      <c r="D28" s="4">
        <f>SUMIFS('Content Log'!I$2:I$500,WEEKNUM('Content Log'!A$2:A$500,21),A28,YEAR('Content Log'!A$2:A$500),B28)</f>
        <v>0</v>
      </c>
      <c r="E28" s="4">
        <f>SUMIFS('Content Log'!Y$2:Y$500,WEEKNUM('Content Log'!A$2:A$500,21),A28,YEAR('Content Log'!A$2:A$500),B28)</f>
        <v>0</v>
      </c>
      <c r="F28" s="4">
        <f>IFERROR(D28/C28,0)</f>
        <v>0</v>
      </c>
      <c r="G28" s="3">
        <f>IFERROR(AVERAGEIFS('Content Log'!R$2:R$500,WEEKNUM('Content Log'!A$2:A$500,21),A28,YEAR('Content Log'!A$2:A$500),B28),0)</f>
        <v>0</v>
      </c>
      <c r="H28" cm="1">
        <f t="array" ref="H28">IF(C28=0,"",TEXT(MODE.SNGL(_xlfn._xlws.FILTER('Content Log'!F$2:F$500,(WEEKNUM('Content Log'!A$2:A$500,21)=A28)*(YEAR('Content Log'!A$2:A$500)=B28))),"hh:mm"))</f>
        <v>0</v>
      </c>
    </row>
    <row r="29" spans="3:8">
      <c r="C29" s="4">
        <f>SUMPRODUCT(--(WEEKNUM('Content Log'!A$2:A$500,21)=A29),--(YEAR('Content Log'!A$2:A$500)=B29))</f>
        <v>0</v>
      </c>
      <c r="D29" s="4">
        <f>SUMIFS('Content Log'!I$2:I$500,WEEKNUM('Content Log'!A$2:A$500,21),A29,YEAR('Content Log'!A$2:A$500),B29)</f>
        <v>0</v>
      </c>
      <c r="E29" s="4">
        <f>SUMIFS('Content Log'!Y$2:Y$500,WEEKNUM('Content Log'!A$2:A$500,21),A29,YEAR('Content Log'!A$2:A$500),B29)</f>
        <v>0</v>
      </c>
      <c r="F29" s="4">
        <f>IFERROR(D29/C29,0)</f>
        <v>0</v>
      </c>
      <c r="G29" s="3">
        <f>IFERROR(AVERAGEIFS('Content Log'!R$2:R$500,WEEKNUM('Content Log'!A$2:A$500,21),A29,YEAR('Content Log'!A$2:A$500),B29),0)</f>
        <v>0</v>
      </c>
      <c r="H29" cm="1">
        <f t="array" ref="H29">IF(C29=0,"",TEXT(MODE.SNGL(_xlfn._xlws.FILTER('Content Log'!F$2:F$500,(WEEKNUM('Content Log'!A$2:A$500,21)=A29)*(YEAR('Content Log'!A$2:A$500)=B29))),"hh:mm"))</f>
        <v>0</v>
      </c>
    </row>
    <row r="30" spans="3:8">
      <c r="C30" s="4">
        <f>SUMPRODUCT(--(WEEKNUM('Content Log'!A$2:A$500,21)=A30),--(YEAR('Content Log'!A$2:A$500)=B30))</f>
        <v>0</v>
      </c>
      <c r="D30" s="4">
        <f>SUMIFS('Content Log'!I$2:I$500,WEEKNUM('Content Log'!A$2:A$500,21),A30,YEAR('Content Log'!A$2:A$500),B30)</f>
        <v>0</v>
      </c>
      <c r="E30" s="4">
        <f>SUMIFS('Content Log'!Y$2:Y$500,WEEKNUM('Content Log'!A$2:A$500,21),A30,YEAR('Content Log'!A$2:A$500),B30)</f>
        <v>0</v>
      </c>
      <c r="F30" s="4">
        <f>IFERROR(D30/C30,0)</f>
        <v>0</v>
      </c>
      <c r="G30" s="3">
        <f>IFERROR(AVERAGEIFS('Content Log'!R$2:R$500,WEEKNUM('Content Log'!A$2:A$500,21),A30,YEAR('Content Log'!A$2:A$500),B30),0)</f>
        <v>0</v>
      </c>
      <c r="H30" cm="1">
        <f t="array" ref="H30">IF(C30=0,"",TEXT(MODE.SNGL(_xlfn._xlws.FILTER('Content Log'!F$2:F$500,(WEEKNUM('Content Log'!A$2:A$500,21)=A30)*(YEAR('Content Log'!A$2:A$500)=B30))),"hh:mm"))</f>
        <v>0</v>
      </c>
    </row>
    <row r="31" spans="3:8">
      <c r="C31" s="4">
        <f>SUMPRODUCT(--(WEEKNUM('Content Log'!A$2:A$500,21)=A31),--(YEAR('Content Log'!A$2:A$500)=B31))</f>
        <v>0</v>
      </c>
      <c r="D31" s="4">
        <f>SUMIFS('Content Log'!I$2:I$500,WEEKNUM('Content Log'!A$2:A$500,21),A31,YEAR('Content Log'!A$2:A$500),B31)</f>
        <v>0</v>
      </c>
      <c r="E31" s="4">
        <f>SUMIFS('Content Log'!Y$2:Y$500,WEEKNUM('Content Log'!A$2:A$500,21),A31,YEAR('Content Log'!A$2:A$500),B31)</f>
        <v>0</v>
      </c>
      <c r="F31" s="4">
        <f>IFERROR(D31/C31,0)</f>
        <v>0</v>
      </c>
      <c r="G31" s="3">
        <f>IFERROR(AVERAGEIFS('Content Log'!R$2:R$500,WEEKNUM('Content Log'!A$2:A$500,21),A31,YEAR('Content Log'!A$2:A$500),B31),0)</f>
        <v>0</v>
      </c>
      <c r="H31" cm="1">
        <f t="array" ref="H31">IF(C31=0,"",TEXT(MODE.SNGL(_xlfn._xlws.FILTER('Content Log'!F$2:F$500,(WEEKNUM('Content Log'!A$2:A$500,21)=A31)*(YEAR('Content Log'!A$2:A$500)=B31))),"hh:mm"))</f>
        <v>0</v>
      </c>
    </row>
    <row r="32" spans="3:8">
      <c r="C32" s="4">
        <f>SUMPRODUCT(--(WEEKNUM('Content Log'!A$2:A$500,21)=A32),--(YEAR('Content Log'!A$2:A$500)=B32))</f>
        <v>0</v>
      </c>
      <c r="D32" s="4">
        <f>SUMIFS('Content Log'!I$2:I$500,WEEKNUM('Content Log'!A$2:A$500,21),A32,YEAR('Content Log'!A$2:A$500),B32)</f>
        <v>0</v>
      </c>
      <c r="E32" s="4">
        <f>SUMIFS('Content Log'!Y$2:Y$500,WEEKNUM('Content Log'!A$2:A$500,21),A32,YEAR('Content Log'!A$2:A$500),B32)</f>
        <v>0</v>
      </c>
      <c r="F32" s="4">
        <f>IFERROR(D32/C32,0)</f>
        <v>0</v>
      </c>
      <c r="G32" s="3">
        <f>IFERROR(AVERAGEIFS('Content Log'!R$2:R$500,WEEKNUM('Content Log'!A$2:A$500,21),A32,YEAR('Content Log'!A$2:A$500),B32),0)</f>
        <v>0</v>
      </c>
      <c r="H32" cm="1">
        <f t="array" ref="H32">IF(C32=0,"",TEXT(MODE.SNGL(_xlfn._xlws.FILTER('Content Log'!F$2:F$500,(WEEKNUM('Content Log'!A$2:A$500,21)=A32)*(YEAR('Content Log'!A$2:A$500)=B32))),"hh:mm"))</f>
        <v>0</v>
      </c>
    </row>
    <row r="33" spans="3:8">
      <c r="C33" s="4">
        <f>SUMPRODUCT(--(WEEKNUM('Content Log'!A$2:A$500,21)=A33),--(YEAR('Content Log'!A$2:A$500)=B33))</f>
        <v>0</v>
      </c>
      <c r="D33" s="4">
        <f>SUMIFS('Content Log'!I$2:I$500,WEEKNUM('Content Log'!A$2:A$500,21),A33,YEAR('Content Log'!A$2:A$500),B33)</f>
        <v>0</v>
      </c>
      <c r="E33" s="4">
        <f>SUMIFS('Content Log'!Y$2:Y$500,WEEKNUM('Content Log'!A$2:A$500,21),A33,YEAR('Content Log'!A$2:A$500),B33)</f>
        <v>0</v>
      </c>
      <c r="F33" s="4">
        <f>IFERROR(D33/C33,0)</f>
        <v>0</v>
      </c>
      <c r="G33" s="3">
        <f>IFERROR(AVERAGEIFS('Content Log'!R$2:R$500,WEEKNUM('Content Log'!A$2:A$500,21),A33,YEAR('Content Log'!A$2:A$500),B33),0)</f>
        <v>0</v>
      </c>
      <c r="H33" cm="1">
        <f t="array" ref="H33">IF(C33=0,"",TEXT(MODE.SNGL(_xlfn._xlws.FILTER('Content Log'!F$2:F$500,(WEEKNUM('Content Log'!A$2:A$500,21)=A33)*(YEAR('Content Log'!A$2:A$500)=B33))),"hh:mm"))</f>
        <v>0</v>
      </c>
    </row>
    <row r="34" spans="3:8">
      <c r="C34" s="4">
        <f>SUMPRODUCT(--(WEEKNUM('Content Log'!A$2:A$500,21)=A34),--(YEAR('Content Log'!A$2:A$500)=B34))</f>
        <v>0</v>
      </c>
      <c r="D34" s="4">
        <f>SUMIFS('Content Log'!I$2:I$500,WEEKNUM('Content Log'!A$2:A$500,21),A34,YEAR('Content Log'!A$2:A$500),B34)</f>
        <v>0</v>
      </c>
      <c r="E34" s="4">
        <f>SUMIFS('Content Log'!Y$2:Y$500,WEEKNUM('Content Log'!A$2:A$500,21),A34,YEAR('Content Log'!A$2:A$500),B34)</f>
        <v>0</v>
      </c>
      <c r="F34" s="4">
        <f>IFERROR(D34/C34,0)</f>
        <v>0</v>
      </c>
      <c r="G34" s="3">
        <f>IFERROR(AVERAGEIFS('Content Log'!R$2:R$500,WEEKNUM('Content Log'!A$2:A$500,21),A34,YEAR('Content Log'!A$2:A$500),B34),0)</f>
        <v>0</v>
      </c>
      <c r="H34" cm="1">
        <f t="array" ref="H34">IF(C34=0,"",TEXT(MODE.SNGL(_xlfn._xlws.FILTER('Content Log'!F$2:F$500,(WEEKNUM('Content Log'!A$2:A$500,21)=A34)*(YEAR('Content Log'!A$2:A$500)=B34))),"hh:mm"))</f>
        <v>0</v>
      </c>
    </row>
    <row r="35" spans="3:8">
      <c r="C35" s="4">
        <f>SUMPRODUCT(--(WEEKNUM('Content Log'!A$2:A$500,21)=A35),--(YEAR('Content Log'!A$2:A$500)=B35))</f>
        <v>0</v>
      </c>
      <c r="D35" s="4">
        <f>SUMIFS('Content Log'!I$2:I$500,WEEKNUM('Content Log'!A$2:A$500,21),A35,YEAR('Content Log'!A$2:A$500),B35)</f>
        <v>0</v>
      </c>
      <c r="E35" s="4">
        <f>SUMIFS('Content Log'!Y$2:Y$500,WEEKNUM('Content Log'!A$2:A$500,21),A35,YEAR('Content Log'!A$2:A$500),B35)</f>
        <v>0</v>
      </c>
      <c r="F35" s="4">
        <f>IFERROR(D35/C35,0)</f>
        <v>0</v>
      </c>
      <c r="G35" s="3">
        <f>IFERROR(AVERAGEIFS('Content Log'!R$2:R$500,WEEKNUM('Content Log'!A$2:A$500,21),A35,YEAR('Content Log'!A$2:A$500),B35),0)</f>
        <v>0</v>
      </c>
      <c r="H35" cm="1">
        <f t="array" ref="H35">IF(C35=0,"",TEXT(MODE.SNGL(_xlfn._xlws.FILTER('Content Log'!F$2:F$500,(WEEKNUM('Content Log'!A$2:A$500,21)=A35)*(YEAR('Content Log'!A$2:A$500)=B35))),"hh:mm"))</f>
        <v>0</v>
      </c>
    </row>
    <row r="36" spans="3:8">
      <c r="C36" s="4">
        <f>SUMPRODUCT(--(WEEKNUM('Content Log'!A$2:A$500,21)=A36),--(YEAR('Content Log'!A$2:A$500)=B36))</f>
        <v>0</v>
      </c>
      <c r="D36" s="4">
        <f>SUMIFS('Content Log'!I$2:I$500,WEEKNUM('Content Log'!A$2:A$500,21),A36,YEAR('Content Log'!A$2:A$500),B36)</f>
        <v>0</v>
      </c>
      <c r="E36" s="4">
        <f>SUMIFS('Content Log'!Y$2:Y$500,WEEKNUM('Content Log'!A$2:A$500,21),A36,YEAR('Content Log'!A$2:A$500),B36)</f>
        <v>0</v>
      </c>
      <c r="F36" s="4">
        <f>IFERROR(D36/C36,0)</f>
        <v>0</v>
      </c>
      <c r="G36" s="3">
        <f>IFERROR(AVERAGEIFS('Content Log'!R$2:R$500,WEEKNUM('Content Log'!A$2:A$500,21),A36,YEAR('Content Log'!A$2:A$500),B36),0)</f>
        <v>0</v>
      </c>
      <c r="H36" cm="1">
        <f t="array" ref="H36">IF(C36=0,"",TEXT(MODE.SNGL(_xlfn._xlws.FILTER('Content Log'!F$2:F$500,(WEEKNUM('Content Log'!A$2:A$500,21)=A36)*(YEAR('Content Log'!A$2:A$500)=B36))),"hh:mm"))</f>
        <v>0</v>
      </c>
    </row>
    <row r="37" spans="3:8">
      <c r="C37" s="4">
        <f>SUMPRODUCT(--(WEEKNUM('Content Log'!A$2:A$500,21)=A37),--(YEAR('Content Log'!A$2:A$500)=B37))</f>
        <v>0</v>
      </c>
      <c r="D37" s="4">
        <f>SUMIFS('Content Log'!I$2:I$500,WEEKNUM('Content Log'!A$2:A$500,21),A37,YEAR('Content Log'!A$2:A$500),B37)</f>
        <v>0</v>
      </c>
      <c r="E37" s="4">
        <f>SUMIFS('Content Log'!Y$2:Y$500,WEEKNUM('Content Log'!A$2:A$500,21),A37,YEAR('Content Log'!A$2:A$500),B37)</f>
        <v>0</v>
      </c>
      <c r="F37" s="4">
        <f>IFERROR(D37/C37,0)</f>
        <v>0</v>
      </c>
      <c r="G37" s="3">
        <f>IFERROR(AVERAGEIFS('Content Log'!R$2:R$500,WEEKNUM('Content Log'!A$2:A$500,21),A37,YEAR('Content Log'!A$2:A$500),B37),0)</f>
        <v>0</v>
      </c>
      <c r="H37" cm="1">
        <f t="array" ref="H37">IF(C37=0,"",TEXT(MODE.SNGL(_xlfn._xlws.FILTER('Content Log'!F$2:F$500,(WEEKNUM('Content Log'!A$2:A$500,21)=A37)*(YEAR('Content Log'!A$2:A$500)=B37))),"hh:mm"))</f>
        <v>0</v>
      </c>
    </row>
    <row r="38" spans="3:8">
      <c r="C38" s="4">
        <f>SUMPRODUCT(--(WEEKNUM('Content Log'!A$2:A$500,21)=A38),--(YEAR('Content Log'!A$2:A$500)=B38))</f>
        <v>0</v>
      </c>
      <c r="D38" s="4">
        <f>SUMIFS('Content Log'!I$2:I$500,WEEKNUM('Content Log'!A$2:A$500,21),A38,YEAR('Content Log'!A$2:A$500),B38)</f>
        <v>0</v>
      </c>
      <c r="E38" s="4">
        <f>SUMIFS('Content Log'!Y$2:Y$500,WEEKNUM('Content Log'!A$2:A$500,21),A38,YEAR('Content Log'!A$2:A$500),B38)</f>
        <v>0</v>
      </c>
      <c r="F38" s="4">
        <f>IFERROR(D38/C38,0)</f>
        <v>0</v>
      </c>
      <c r="G38" s="3">
        <f>IFERROR(AVERAGEIFS('Content Log'!R$2:R$500,WEEKNUM('Content Log'!A$2:A$500,21),A38,YEAR('Content Log'!A$2:A$500),B38),0)</f>
        <v>0</v>
      </c>
      <c r="H38" cm="1">
        <f t="array" ref="H38">IF(C38=0,"",TEXT(MODE.SNGL(_xlfn._xlws.FILTER('Content Log'!F$2:F$500,(WEEKNUM('Content Log'!A$2:A$500,21)=A38)*(YEAR('Content Log'!A$2:A$500)=B38))),"hh:mm"))</f>
        <v>0</v>
      </c>
    </row>
    <row r="39" spans="3:8">
      <c r="C39" s="4">
        <f>SUMPRODUCT(--(WEEKNUM('Content Log'!A$2:A$500,21)=A39),--(YEAR('Content Log'!A$2:A$500)=B39))</f>
        <v>0</v>
      </c>
      <c r="D39" s="4">
        <f>SUMIFS('Content Log'!I$2:I$500,WEEKNUM('Content Log'!A$2:A$500,21),A39,YEAR('Content Log'!A$2:A$500),B39)</f>
        <v>0</v>
      </c>
      <c r="E39" s="4">
        <f>SUMIFS('Content Log'!Y$2:Y$500,WEEKNUM('Content Log'!A$2:A$500,21),A39,YEAR('Content Log'!A$2:A$500),B39)</f>
        <v>0</v>
      </c>
      <c r="F39" s="4">
        <f>IFERROR(D39/C39,0)</f>
        <v>0</v>
      </c>
      <c r="G39" s="3">
        <f>IFERROR(AVERAGEIFS('Content Log'!R$2:R$500,WEEKNUM('Content Log'!A$2:A$500,21),A39,YEAR('Content Log'!A$2:A$500),B39),0)</f>
        <v>0</v>
      </c>
      <c r="H39" cm="1">
        <f t="array" ref="H39">IF(C39=0,"",TEXT(MODE.SNGL(_xlfn._xlws.FILTER('Content Log'!F$2:F$500,(WEEKNUM('Content Log'!A$2:A$500,21)=A39)*(YEAR('Content Log'!A$2:A$500)=B39))),"hh:mm"))</f>
        <v>0</v>
      </c>
    </row>
    <row r="40" spans="3:8">
      <c r="C40" s="4">
        <f>SUMPRODUCT(--(WEEKNUM('Content Log'!A$2:A$500,21)=A40),--(YEAR('Content Log'!A$2:A$500)=B40))</f>
        <v>0</v>
      </c>
      <c r="D40" s="4">
        <f>SUMIFS('Content Log'!I$2:I$500,WEEKNUM('Content Log'!A$2:A$500,21),A40,YEAR('Content Log'!A$2:A$500),B40)</f>
        <v>0</v>
      </c>
      <c r="E40" s="4">
        <f>SUMIFS('Content Log'!Y$2:Y$500,WEEKNUM('Content Log'!A$2:A$500,21),A40,YEAR('Content Log'!A$2:A$500),B40)</f>
        <v>0</v>
      </c>
      <c r="F40" s="4">
        <f>IFERROR(D40/C40,0)</f>
        <v>0</v>
      </c>
      <c r="G40" s="3">
        <f>IFERROR(AVERAGEIFS('Content Log'!R$2:R$500,WEEKNUM('Content Log'!A$2:A$500,21),A40,YEAR('Content Log'!A$2:A$500),B40),0)</f>
        <v>0</v>
      </c>
      <c r="H40" cm="1">
        <f t="array" ref="H40">IF(C40=0,"",TEXT(MODE.SNGL(_xlfn._xlws.FILTER('Content Log'!F$2:F$500,(WEEKNUM('Content Log'!A$2:A$500,21)=A40)*(YEAR('Content Log'!A$2:A$500)=B40))),"hh:mm"))</f>
        <v>0</v>
      </c>
    </row>
    <row r="41" spans="3:8">
      <c r="C41" s="4">
        <f>SUMPRODUCT(--(WEEKNUM('Content Log'!A$2:A$500,21)=A41),--(YEAR('Content Log'!A$2:A$500)=B41))</f>
        <v>0</v>
      </c>
      <c r="D41" s="4">
        <f>SUMIFS('Content Log'!I$2:I$500,WEEKNUM('Content Log'!A$2:A$500,21),A41,YEAR('Content Log'!A$2:A$500),B41)</f>
        <v>0</v>
      </c>
      <c r="E41" s="4">
        <f>SUMIFS('Content Log'!Y$2:Y$500,WEEKNUM('Content Log'!A$2:A$500,21),A41,YEAR('Content Log'!A$2:A$500),B41)</f>
        <v>0</v>
      </c>
      <c r="F41" s="4">
        <f>IFERROR(D41/C41,0)</f>
        <v>0</v>
      </c>
      <c r="G41" s="3">
        <f>IFERROR(AVERAGEIFS('Content Log'!R$2:R$500,WEEKNUM('Content Log'!A$2:A$500,21),A41,YEAR('Content Log'!A$2:A$500),B41),0)</f>
        <v>0</v>
      </c>
      <c r="H41" cm="1">
        <f t="array" ref="H41">IF(C41=0,"",TEXT(MODE.SNGL(_xlfn._xlws.FILTER('Content Log'!F$2:F$500,(WEEKNUM('Content Log'!A$2:A$500,21)=A41)*(YEAR('Content Log'!A$2:A$500)=B41))),"hh:mm"))</f>
        <v>0</v>
      </c>
    </row>
    <row r="42" spans="3:8">
      <c r="C42" s="4">
        <f>SUMPRODUCT(--(WEEKNUM('Content Log'!A$2:A$500,21)=A42),--(YEAR('Content Log'!A$2:A$500)=B42))</f>
        <v>0</v>
      </c>
      <c r="D42" s="4">
        <f>SUMIFS('Content Log'!I$2:I$500,WEEKNUM('Content Log'!A$2:A$500,21),A42,YEAR('Content Log'!A$2:A$500),B42)</f>
        <v>0</v>
      </c>
      <c r="E42" s="4">
        <f>SUMIFS('Content Log'!Y$2:Y$500,WEEKNUM('Content Log'!A$2:A$500,21),A42,YEAR('Content Log'!A$2:A$500),B42)</f>
        <v>0</v>
      </c>
      <c r="F42" s="4">
        <f>IFERROR(D42/C42,0)</f>
        <v>0</v>
      </c>
      <c r="G42" s="3">
        <f>IFERROR(AVERAGEIFS('Content Log'!R$2:R$500,WEEKNUM('Content Log'!A$2:A$500,21),A42,YEAR('Content Log'!A$2:A$500),B42),0)</f>
        <v>0</v>
      </c>
      <c r="H42" cm="1">
        <f t="array" ref="H42">IF(C42=0,"",TEXT(MODE.SNGL(_xlfn._xlws.FILTER('Content Log'!F$2:F$500,(WEEKNUM('Content Log'!A$2:A$500,21)=A42)*(YEAR('Content Log'!A$2:A$500)=B42))),"hh:mm"))</f>
        <v>0</v>
      </c>
    </row>
    <row r="43" spans="3:8">
      <c r="C43" s="4">
        <f>SUMPRODUCT(--(WEEKNUM('Content Log'!A$2:A$500,21)=A43),--(YEAR('Content Log'!A$2:A$500)=B43))</f>
        <v>0</v>
      </c>
      <c r="D43" s="4">
        <f>SUMIFS('Content Log'!I$2:I$500,WEEKNUM('Content Log'!A$2:A$500,21),A43,YEAR('Content Log'!A$2:A$500),B43)</f>
        <v>0</v>
      </c>
      <c r="E43" s="4">
        <f>SUMIFS('Content Log'!Y$2:Y$500,WEEKNUM('Content Log'!A$2:A$500,21),A43,YEAR('Content Log'!A$2:A$500),B43)</f>
        <v>0</v>
      </c>
      <c r="F43" s="4">
        <f>IFERROR(D43/C43,0)</f>
        <v>0</v>
      </c>
      <c r="G43" s="3">
        <f>IFERROR(AVERAGEIFS('Content Log'!R$2:R$500,WEEKNUM('Content Log'!A$2:A$500,21),A43,YEAR('Content Log'!A$2:A$500),B43),0)</f>
        <v>0</v>
      </c>
      <c r="H43" cm="1">
        <f t="array" ref="H43">IF(C43=0,"",TEXT(MODE.SNGL(_xlfn._xlws.FILTER('Content Log'!F$2:F$500,(WEEKNUM('Content Log'!A$2:A$500,21)=A43)*(YEAR('Content Log'!A$2:A$500)=B43))),"hh:mm"))</f>
        <v>0</v>
      </c>
    </row>
    <row r="44" spans="3:8">
      <c r="C44" s="4">
        <f>SUMPRODUCT(--(WEEKNUM('Content Log'!A$2:A$500,21)=A44),--(YEAR('Content Log'!A$2:A$500)=B44))</f>
        <v>0</v>
      </c>
      <c r="D44" s="4">
        <f>SUMIFS('Content Log'!I$2:I$500,WEEKNUM('Content Log'!A$2:A$500,21),A44,YEAR('Content Log'!A$2:A$500),B44)</f>
        <v>0</v>
      </c>
      <c r="E44" s="4">
        <f>SUMIFS('Content Log'!Y$2:Y$500,WEEKNUM('Content Log'!A$2:A$500,21),A44,YEAR('Content Log'!A$2:A$500),B44)</f>
        <v>0</v>
      </c>
      <c r="F44" s="4">
        <f>IFERROR(D44/C44,0)</f>
        <v>0</v>
      </c>
      <c r="G44" s="3">
        <f>IFERROR(AVERAGEIFS('Content Log'!R$2:R$500,WEEKNUM('Content Log'!A$2:A$500,21),A44,YEAR('Content Log'!A$2:A$500),B44),0)</f>
        <v>0</v>
      </c>
      <c r="H44" cm="1">
        <f t="array" ref="H44">IF(C44=0,"",TEXT(MODE.SNGL(_xlfn._xlws.FILTER('Content Log'!F$2:F$500,(WEEKNUM('Content Log'!A$2:A$500,21)=A44)*(YEAR('Content Log'!A$2:A$500)=B44))),"hh:mm"))</f>
        <v>0</v>
      </c>
    </row>
    <row r="45" spans="3:8">
      <c r="C45" s="4">
        <f>SUMPRODUCT(--(WEEKNUM('Content Log'!A$2:A$500,21)=A45),--(YEAR('Content Log'!A$2:A$500)=B45))</f>
        <v>0</v>
      </c>
      <c r="D45" s="4">
        <f>SUMIFS('Content Log'!I$2:I$500,WEEKNUM('Content Log'!A$2:A$500,21),A45,YEAR('Content Log'!A$2:A$500),B45)</f>
        <v>0</v>
      </c>
      <c r="E45" s="4">
        <f>SUMIFS('Content Log'!Y$2:Y$500,WEEKNUM('Content Log'!A$2:A$500,21),A45,YEAR('Content Log'!A$2:A$500),B45)</f>
        <v>0</v>
      </c>
      <c r="F45" s="4">
        <f>IFERROR(D45/C45,0)</f>
        <v>0</v>
      </c>
      <c r="G45" s="3">
        <f>IFERROR(AVERAGEIFS('Content Log'!R$2:R$500,WEEKNUM('Content Log'!A$2:A$500,21),A45,YEAR('Content Log'!A$2:A$500),B45),0)</f>
        <v>0</v>
      </c>
      <c r="H45" cm="1">
        <f t="array" ref="H45">IF(C45=0,"",TEXT(MODE.SNGL(_xlfn._xlws.FILTER('Content Log'!F$2:F$500,(WEEKNUM('Content Log'!A$2:A$500,21)=A45)*(YEAR('Content Log'!A$2:A$500)=B45))),"hh:mm"))</f>
        <v>0</v>
      </c>
    </row>
    <row r="46" spans="3:8">
      <c r="C46" s="4">
        <f>SUMPRODUCT(--(WEEKNUM('Content Log'!A$2:A$500,21)=A46),--(YEAR('Content Log'!A$2:A$500)=B46))</f>
        <v>0</v>
      </c>
      <c r="D46" s="4">
        <f>SUMIFS('Content Log'!I$2:I$500,WEEKNUM('Content Log'!A$2:A$500,21),A46,YEAR('Content Log'!A$2:A$500),B46)</f>
        <v>0</v>
      </c>
      <c r="E46" s="4">
        <f>SUMIFS('Content Log'!Y$2:Y$500,WEEKNUM('Content Log'!A$2:A$500,21),A46,YEAR('Content Log'!A$2:A$500),B46)</f>
        <v>0</v>
      </c>
      <c r="F46" s="4">
        <f>IFERROR(D46/C46,0)</f>
        <v>0</v>
      </c>
      <c r="G46" s="3">
        <f>IFERROR(AVERAGEIFS('Content Log'!R$2:R$500,WEEKNUM('Content Log'!A$2:A$500,21),A46,YEAR('Content Log'!A$2:A$500),B46),0)</f>
        <v>0</v>
      </c>
      <c r="H46" cm="1">
        <f t="array" ref="H46">IF(C46=0,"",TEXT(MODE.SNGL(_xlfn._xlws.FILTER('Content Log'!F$2:F$500,(WEEKNUM('Content Log'!A$2:A$500,21)=A46)*(YEAR('Content Log'!A$2:A$500)=B46))),"hh:mm"))</f>
        <v>0</v>
      </c>
    </row>
    <row r="47" spans="3:8">
      <c r="C47" s="4">
        <f>SUMPRODUCT(--(WEEKNUM('Content Log'!A$2:A$500,21)=A47),--(YEAR('Content Log'!A$2:A$500)=B47))</f>
        <v>0</v>
      </c>
      <c r="D47" s="4">
        <f>SUMIFS('Content Log'!I$2:I$500,WEEKNUM('Content Log'!A$2:A$500,21),A47,YEAR('Content Log'!A$2:A$500),B47)</f>
        <v>0</v>
      </c>
      <c r="E47" s="4">
        <f>SUMIFS('Content Log'!Y$2:Y$500,WEEKNUM('Content Log'!A$2:A$500,21),A47,YEAR('Content Log'!A$2:A$500),B47)</f>
        <v>0</v>
      </c>
      <c r="F47" s="4">
        <f>IFERROR(D47/C47,0)</f>
        <v>0</v>
      </c>
      <c r="G47" s="3">
        <f>IFERROR(AVERAGEIFS('Content Log'!R$2:R$500,WEEKNUM('Content Log'!A$2:A$500,21),A47,YEAR('Content Log'!A$2:A$500),B47),0)</f>
        <v>0</v>
      </c>
      <c r="H47" cm="1">
        <f t="array" ref="H47">IF(C47=0,"",TEXT(MODE.SNGL(_xlfn._xlws.FILTER('Content Log'!F$2:F$500,(WEEKNUM('Content Log'!A$2:A$500,21)=A47)*(YEAR('Content Log'!A$2:A$500)=B47))),"hh:mm"))</f>
        <v>0</v>
      </c>
    </row>
    <row r="48" spans="3:8">
      <c r="C48" s="4">
        <f>SUMPRODUCT(--(WEEKNUM('Content Log'!A$2:A$500,21)=A48),--(YEAR('Content Log'!A$2:A$500)=B48))</f>
        <v>0</v>
      </c>
      <c r="D48" s="4">
        <f>SUMIFS('Content Log'!I$2:I$500,WEEKNUM('Content Log'!A$2:A$500,21),A48,YEAR('Content Log'!A$2:A$500),B48)</f>
        <v>0</v>
      </c>
      <c r="E48" s="4">
        <f>SUMIFS('Content Log'!Y$2:Y$500,WEEKNUM('Content Log'!A$2:A$500,21),A48,YEAR('Content Log'!A$2:A$500),B48)</f>
        <v>0</v>
      </c>
      <c r="F48" s="4">
        <f>IFERROR(D48/C48,0)</f>
        <v>0</v>
      </c>
      <c r="G48" s="3">
        <f>IFERROR(AVERAGEIFS('Content Log'!R$2:R$500,WEEKNUM('Content Log'!A$2:A$500,21),A48,YEAR('Content Log'!A$2:A$500),B48),0)</f>
        <v>0</v>
      </c>
      <c r="H48" cm="1">
        <f t="array" ref="H48">IF(C48=0,"",TEXT(MODE.SNGL(_xlfn._xlws.FILTER('Content Log'!F$2:F$500,(WEEKNUM('Content Log'!A$2:A$500,21)=A48)*(YEAR('Content Log'!A$2:A$500)=B48))),"hh:mm"))</f>
        <v>0</v>
      </c>
    </row>
    <row r="49" spans="3:8">
      <c r="C49" s="4">
        <f>SUMPRODUCT(--(WEEKNUM('Content Log'!A$2:A$500,21)=A49),--(YEAR('Content Log'!A$2:A$500)=B49))</f>
        <v>0</v>
      </c>
      <c r="D49" s="4">
        <f>SUMIFS('Content Log'!I$2:I$500,WEEKNUM('Content Log'!A$2:A$500,21),A49,YEAR('Content Log'!A$2:A$500),B49)</f>
        <v>0</v>
      </c>
      <c r="E49" s="4">
        <f>SUMIFS('Content Log'!Y$2:Y$500,WEEKNUM('Content Log'!A$2:A$500,21),A49,YEAR('Content Log'!A$2:A$500),B49)</f>
        <v>0</v>
      </c>
      <c r="F49" s="4">
        <f>IFERROR(D49/C49,0)</f>
        <v>0</v>
      </c>
      <c r="G49" s="3">
        <f>IFERROR(AVERAGEIFS('Content Log'!R$2:R$500,WEEKNUM('Content Log'!A$2:A$500,21),A49,YEAR('Content Log'!A$2:A$500),B49),0)</f>
        <v>0</v>
      </c>
      <c r="H49" cm="1">
        <f t="array" ref="H49">IF(C49=0,"",TEXT(MODE.SNGL(_xlfn._xlws.FILTER('Content Log'!F$2:F$500,(WEEKNUM('Content Log'!A$2:A$500,21)=A49)*(YEAR('Content Log'!A$2:A$500)=B49))),"hh:mm"))</f>
        <v>0</v>
      </c>
    </row>
    <row r="50" spans="3:8">
      <c r="C50" s="4">
        <f>SUMPRODUCT(--(WEEKNUM('Content Log'!A$2:A$500,21)=A50),--(YEAR('Content Log'!A$2:A$500)=B50))</f>
        <v>0</v>
      </c>
      <c r="D50" s="4">
        <f>SUMIFS('Content Log'!I$2:I$500,WEEKNUM('Content Log'!A$2:A$500,21),A50,YEAR('Content Log'!A$2:A$500),B50)</f>
        <v>0</v>
      </c>
      <c r="E50" s="4">
        <f>SUMIFS('Content Log'!Y$2:Y$500,WEEKNUM('Content Log'!A$2:A$500,21),A50,YEAR('Content Log'!A$2:A$500),B50)</f>
        <v>0</v>
      </c>
      <c r="F50" s="4">
        <f>IFERROR(D50/C50,0)</f>
        <v>0</v>
      </c>
      <c r="G50" s="3">
        <f>IFERROR(AVERAGEIFS('Content Log'!R$2:R$500,WEEKNUM('Content Log'!A$2:A$500,21),A50,YEAR('Content Log'!A$2:A$500),B50),0)</f>
        <v>0</v>
      </c>
      <c r="H50" cm="1">
        <f t="array" ref="H50">IF(C50=0,"",TEXT(MODE.SNGL(_xlfn._xlws.FILTER('Content Log'!F$2:F$500,(WEEKNUM('Content Log'!A$2:A$500,21)=A50)*(YEAR('Content Log'!A$2:A$500)=B50))),"hh:mm"))</f>
        <v>0</v>
      </c>
    </row>
    <row r="51" spans="3:8">
      <c r="C51" s="4">
        <f>SUMPRODUCT(--(WEEKNUM('Content Log'!A$2:A$500,21)=A51),--(YEAR('Content Log'!A$2:A$500)=B51))</f>
        <v>0</v>
      </c>
      <c r="D51" s="4">
        <f>SUMIFS('Content Log'!I$2:I$500,WEEKNUM('Content Log'!A$2:A$500,21),A51,YEAR('Content Log'!A$2:A$500),B51)</f>
        <v>0</v>
      </c>
      <c r="E51" s="4">
        <f>SUMIFS('Content Log'!Y$2:Y$500,WEEKNUM('Content Log'!A$2:A$500,21),A51,YEAR('Content Log'!A$2:A$500),B51)</f>
        <v>0</v>
      </c>
      <c r="F51" s="4">
        <f>IFERROR(D51/C51,0)</f>
        <v>0</v>
      </c>
      <c r="G51" s="3">
        <f>IFERROR(AVERAGEIFS('Content Log'!R$2:R$500,WEEKNUM('Content Log'!A$2:A$500,21),A51,YEAR('Content Log'!A$2:A$500),B51),0)</f>
        <v>0</v>
      </c>
      <c r="H51" cm="1">
        <f t="array" ref="H51">IF(C51=0,"",TEXT(MODE.SNGL(_xlfn._xlws.FILTER('Content Log'!F$2:F$500,(WEEKNUM('Content Log'!A$2:A$500,21)=A51)*(YEAR('Content Log'!A$2:A$500)=B51))),"hh:mm"))</f>
        <v>0</v>
      </c>
    </row>
    <row r="52" spans="3:8">
      <c r="C52" s="4">
        <f>SUMPRODUCT(--(WEEKNUM('Content Log'!A$2:A$500,21)=A52),--(YEAR('Content Log'!A$2:A$500)=B52))</f>
        <v>0</v>
      </c>
      <c r="D52" s="4">
        <f>SUMIFS('Content Log'!I$2:I$500,WEEKNUM('Content Log'!A$2:A$500,21),A52,YEAR('Content Log'!A$2:A$500),B52)</f>
        <v>0</v>
      </c>
      <c r="E52" s="4">
        <f>SUMIFS('Content Log'!Y$2:Y$500,WEEKNUM('Content Log'!A$2:A$500,21),A52,YEAR('Content Log'!A$2:A$500),B52)</f>
        <v>0</v>
      </c>
      <c r="F52" s="4">
        <f>IFERROR(D52/C52,0)</f>
        <v>0</v>
      </c>
      <c r="G52" s="3">
        <f>IFERROR(AVERAGEIFS('Content Log'!R$2:R$500,WEEKNUM('Content Log'!A$2:A$500,21),A52,YEAR('Content Log'!A$2:A$500),B52),0)</f>
        <v>0</v>
      </c>
      <c r="H52" cm="1">
        <f t="array" ref="H52">IF(C52=0,"",TEXT(MODE.SNGL(_xlfn._xlws.FILTER('Content Log'!F$2:F$500,(WEEKNUM('Content Log'!A$2:A$500,21)=A52)*(YEAR('Content Log'!A$2:A$500)=B52))),"hh:mm"))</f>
        <v>0</v>
      </c>
    </row>
    <row r="53" spans="3:8">
      <c r="C53" s="4">
        <f>SUMPRODUCT(--(WEEKNUM('Content Log'!A$2:A$500,21)=A53),--(YEAR('Content Log'!A$2:A$500)=B53))</f>
        <v>0</v>
      </c>
      <c r="D53" s="4">
        <f>SUMIFS('Content Log'!I$2:I$500,WEEKNUM('Content Log'!A$2:A$500,21),A53,YEAR('Content Log'!A$2:A$500),B53)</f>
        <v>0</v>
      </c>
      <c r="E53" s="4">
        <f>SUMIFS('Content Log'!Y$2:Y$500,WEEKNUM('Content Log'!A$2:A$500,21),A53,YEAR('Content Log'!A$2:A$500),B53)</f>
        <v>0</v>
      </c>
      <c r="F53" s="4">
        <f>IFERROR(D53/C53,0)</f>
        <v>0</v>
      </c>
      <c r="G53" s="3">
        <f>IFERROR(AVERAGEIFS('Content Log'!R$2:R$500,WEEKNUM('Content Log'!A$2:A$500,21),A53,YEAR('Content Log'!A$2:A$500),B53),0)</f>
        <v>0</v>
      </c>
      <c r="H53" cm="1">
        <f t="array" ref="H53">IF(C53=0,"",TEXT(MODE.SNGL(_xlfn._xlws.FILTER('Content Log'!F$2:F$500,(WEEKNUM('Content Log'!A$2:A$500,21)=A53)*(YEAR('Content Log'!A$2:A$500)=B53))),"hh:mm"))</f>
        <v>0</v>
      </c>
    </row>
    <row r="54" spans="3:8">
      <c r="C54" s="4">
        <f>SUMPRODUCT(--(WEEKNUM('Content Log'!A$2:A$500,21)=A54),--(YEAR('Content Log'!A$2:A$500)=B54))</f>
        <v>0</v>
      </c>
      <c r="D54" s="4">
        <f>SUMIFS('Content Log'!I$2:I$500,WEEKNUM('Content Log'!A$2:A$500,21),A54,YEAR('Content Log'!A$2:A$500),B54)</f>
        <v>0</v>
      </c>
      <c r="E54" s="4">
        <f>SUMIFS('Content Log'!Y$2:Y$500,WEEKNUM('Content Log'!A$2:A$500,21),A54,YEAR('Content Log'!A$2:A$500),B54)</f>
        <v>0</v>
      </c>
      <c r="F54" s="4">
        <f>IFERROR(D54/C54,0)</f>
        <v>0</v>
      </c>
      <c r="G54" s="3">
        <f>IFERROR(AVERAGEIFS('Content Log'!R$2:R$500,WEEKNUM('Content Log'!A$2:A$500,21),A54,YEAR('Content Log'!A$2:A$500),B54),0)</f>
        <v>0</v>
      </c>
      <c r="H54" cm="1">
        <f t="array" ref="H54">IF(C54=0,"",TEXT(MODE.SNGL(_xlfn._xlws.FILTER('Content Log'!F$2:F$500,(WEEKNUM('Content Log'!A$2:A$500,21)=A54)*(YEAR('Content Log'!A$2:A$500)=B54))),"hh:mm"))</f>
        <v>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I2"/>
  <sheetViews>
    <sheetView workbookViewId="0"/>
  </sheetViews>
  <sheetFormatPr defaultRowHeight="15"/>
  <cols>
    <col min="1" max="9" width="22.7109375" customWidth="1"/>
  </cols>
  <sheetData>
    <row r="1" spans="1:9">
      <c r="A1" s="2" t="s">
        <v>34</v>
      </c>
      <c r="B1" s="2" t="s">
        <v>35</v>
      </c>
      <c r="C1" s="2" t="s">
        <v>20</v>
      </c>
      <c r="D1" s="2" t="s">
        <v>36</v>
      </c>
      <c r="E1" s="2" t="s">
        <v>37</v>
      </c>
      <c r="F1" s="2" t="s">
        <v>38</v>
      </c>
      <c r="G1" s="2" t="s">
        <v>39</v>
      </c>
      <c r="H1" s="2" t="s">
        <v>40</v>
      </c>
      <c r="I1" s="2" t="s">
        <v>21</v>
      </c>
    </row>
    <row r="2" spans="1:9">
      <c r="A2">
        <v>1</v>
      </c>
      <c r="B2" t="s">
        <v>41</v>
      </c>
      <c r="C2" t="s">
        <v>42</v>
      </c>
      <c r="D2" t="s">
        <v>17</v>
      </c>
      <c r="E2" t="s">
        <v>43</v>
      </c>
      <c r="F2" t="s">
        <v>44</v>
      </c>
      <c r="G2" t="s">
        <v>45</v>
      </c>
      <c r="H2" t="s">
        <v>46</v>
      </c>
      <c r="I2" t="s">
        <v>47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A13"/>
  <sheetViews>
    <sheetView workbookViewId="0"/>
  </sheetViews>
  <sheetFormatPr defaultRowHeight="15"/>
  <sheetData>
    <row r="1" spans="1:1">
      <c r="A1" t="s">
        <v>48</v>
      </c>
    </row>
    <row r="2" spans="1:1">
      <c r="A2" t="s">
        <v>49</v>
      </c>
    </row>
    <row r="3" spans="1:1">
      <c r="A3" t="s">
        <v>50</v>
      </c>
    </row>
    <row r="4" spans="1:1">
      <c r="A4" t="s">
        <v>51</v>
      </c>
    </row>
    <row r="5" spans="1:1">
      <c r="A5" t="s">
        <v>52</v>
      </c>
    </row>
    <row r="6" spans="1:1">
      <c r="A6" t="s">
        <v>53</v>
      </c>
    </row>
    <row r="7" spans="1:1">
      <c r="A7" t="s">
        <v>54</v>
      </c>
    </row>
    <row r="8" spans="1:1">
      <c r="A8" t="s">
        <v>55</v>
      </c>
    </row>
    <row r="10" spans="1:1">
      <c r="A10" t="s">
        <v>56</v>
      </c>
    </row>
    <row r="11" spans="1:1">
      <c r="A11" t="s">
        <v>57</v>
      </c>
    </row>
    <row r="12" spans="1:1">
      <c r="A12" t="s">
        <v>58</v>
      </c>
    </row>
    <row r="13" spans="1:1">
      <c r="A13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Content Log</vt:lpstr>
      <vt:lpstr>Weekly Summary</vt:lpstr>
      <vt:lpstr>Experiments</vt:lpstr>
      <vt:lpstr>README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2025-11-11T14:08:33Z</dcterms:created>
  <dcterms:modified xsi:type="dcterms:W3CDTF">2025-11-11T14:08:33Z</dcterms:modified>
</cp:coreProperties>
</file>